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5084acd7c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асчёт" sheetId="1" r:id="R4d46aea04d9f4a1b"/>
    <x:sheet xmlns:r="http://schemas.openxmlformats.org/officeDocument/2006/relationships" name="Месяцы" sheetId="2" r:id="R8c42b72515d84b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.0%"/>
    <x:numFmt numFmtId="201" formatCode="0.00"/>
    <x:numFmt numFmtId="202" formatCode="#,##0.00"/>
    <x:numFmt numFmtId="203" formatCode="#,##0"/>
    <x:numFmt numFmtId="204" formatCode="0%"/>
  </x:numFmts>
  <x:fonts count="8">
    <x:font>
      <x:sz val="11"/>
      <x:name val="Carlito"/>
    </x:font>
    <x:font>
      <x:sz val="10"/>
      <x:color rgb="FF0B2545"/>
      <x:name val="Fira Sans"/>
    </x:font>
    <x:font>
      <x:b/>
      <x:sz val="16"/>
      <x:color rgb="FF0B2545"/>
      <x:name val="Fira Sans"/>
    </x:font>
    <x:font>
      <x:b/>
      <x:sz val="10"/>
      <x:color rgb="FFFFFFFF"/>
      <x:name val="Fira Sans"/>
    </x:font>
    <x:font>
      <x:sz val="10"/>
      <x:color rgb="FF1E57A7"/>
      <x:name val="Fira Sans"/>
    </x:font>
    <x:font>
      <x:b/>
      <x:sz val="11"/>
      <x:color rgb="FF0B2545"/>
      <x:name val="Fira Sans"/>
    </x:font>
    <x:font>
      <x:b/>
      <x:sz val="13"/>
      <x:color rgb="FF1476F2"/>
      <x:name val="Fira Sans"/>
    </x:font>
    <x:font>
      <x:i/>
      <x:sz val="10"/>
      <x:color rgb="FF61758B"/>
      <x:name val="Fira Sans"/>
    </x:font>
  </x:fonts>
  <x:fills count="5">
    <x:fill>
      <x:patternFill patternType="none"/>
    </x:fill>
    <x:fill>
      <x:patternFill patternType="gray125"/>
    </x:fill>
    <x:fill>
      <x:patternFill patternType="solid">
        <x:fgColor rgb="FF071B31"/>
      </x:patternFill>
    </x:fill>
    <x:fill>
      <x:patternFill patternType="solid">
        <x:fgColor rgb="FFFFF3C4"/>
      </x:patternFill>
    </x:fill>
    <x:fill>
      <x:patternFill patternType="solid">
        <x:fgColor rgb="FFF3F7FB"/>
      </x:patternFill>
    </x:fill>
  </x:fills>
  <x:borders count="14">
    <x:border/>
    <x:border>
      <x:right style="thin">
        <x:color rgb="FFFFFFFF"/>
      </x:right>
    </x:border>
    <x:border>
      <x:left style="thin">
        <x:color rgb="FFFFFFFF"/>
      </x:left>
    </x:border>
    <x:border>
      <x:right style="thin">
        <x:color rgb="FFD8E2EE"/>
      </x:right>
      <x:bottom style="thin">
        <x:color rgb="FFD8E2EE"/>
      </x:bottom>
    </x:border>
    <x:border>
      <x:left style="thin">
        <x:color rgb="FFD8E2EE"/>
      </x:left>
      <x:bottom style="thin">
        <x:color rgb="FFD8E2EE"/>
      </x:bottom>
    </x:border>
    <x:border>
      <x:right style="thin">
        <x:color rgb="FFD8E2EE"/>
      </x:right>
      <x:top style="thin">
        <x:color rgb="FFD8E2EE"/>
      </x:top>
      <x:bottom style="thin">
        <x:color rgb="FFD8E2EE"/>
      </x:bottom>
    </x:border>
    <x:border>
      <x:left style="thin">
        <x:color rgb="FFD8E2EE"/>
      </x:left>
      <x:top style="thin">
        <x:color rgb="FFD8E2EE"/>
      </x:top>
      <x:bottom style="thin">
        <x:color rgb="FFD8E2EE"/>
      </x:bottom>
    </x:border>
    <x:border>
      <x:right style="thin">
        <x:color rgb="FFD8E2EE"/>
      </x:right>
      <x:top style="thin">
        <x:color rgb="FFD8E2EE"/>
      </x:top>
    </x:border>
    <x:border>
      <x:left style="thin">
        <x:color rgb="FFD8E2EE"/>
      </x:left>
      <x:top style="thin">
        <x:color rgb="FFD8E2EE"/>
      </x:top>
    </x:border>
    <x:border>
      <x:top style="thin">
        <x:color rgb="FFD8E2EE"/>
      </x:top>
      <x:bottom style="thin">
        <x:color rgb="FFD8E2EE"/>
      </x:bottom>
    </x:border>
    <x:border>
      <x:left style="thin">
        <x:color rgb="FFFFFFFF"/>
      </x:left>
      <x:right style="thin">
        <x:color rgb="FFFFFFFF"/>
      </x:right>
    </x:border>
    <x:border>
      <x:left style="thin">
        <x:color rgb="FFD8E2EE"/>
      </x:left>
      <x:right style="thin">
        <x:color rgb="FFD8E2EE"/>
      </x:right>
      <x:bottom style="thin">
        <x:color rgb="FFD8E2EE"/>
      </x:bottom>
    </x:border>
    <x:border>
      <x:left style="thin">
        <x:color rgb="FFD8E2EE"/>
      </x:left>
      <x:right style="thin">
        <x:color rgb="FFD8E2EE"/>
      </x:right>
      <x:top style="thin">
        <x:color rgb="FFD8E2EE"/>
      </x:top>
      <x:bottom style="thin">
        <x:color rgb="FFD8E2EE"/>
      </x:bottom>
    </x:border>
    <x:border>
      <x:left style="thin">
        <x:color rgb="FFD8E2EE"/>
      </x:left>
      <x:right style="thin">
        <x:color rgb="FFD8E2EE"/>
      </x:right>
      <x:top style="thin">
        <x:color rgb="FFD8E2EE"/>
      </x:top>
    </x:border>
  </x:borders>
  <x:cellStyleXfs count="1">
    <x:xf numFmtId="0" fontId="0" fillId="0" borderId="0"/>
  </x:cellStyleXfs>
  <x:cellXfs count="47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/>
    <x:xf numFmtId="0" fontId="1" fillId="0" borderId="3" xfId="0" applyNumberFormat="1" applyFont="1" applyFill="1" applyBorder="1"/>
    <x:xf numFmtId="0" fontId="1" fillId="3" borderId="4" xfId="0" applyNumberFormat="1" applyFont="1" applyFill="1" applyBorder="1"/>
    <x:xf numFmtId="0" fontId="1" fillId="0" borderId="5" xfId="0" applyNumberFormat="1" applyFont="1" applyFill="1" applyBorder="1"/>
    <x:xf numFmtId="0" fontId="1" fillId="3" borderId="6" xfId="0" applyNumberFormat="1" applyFont="1" applyFill="1" applyBorder="1"/>
    <x:xf numFmtId="0" fontId="1" fillId="0" borderId="7" xfId="0" applyNumberFormat="1" applyFont="1" applyFill="1" applyBorder="1"/>
    <x:xf numFmtId="0" fontId="1" fillId="3" borderId="8" xfId="0" applyNumberFormat="1" applyFont="1" applyFill="1" applyBorder="1"/>
    <x:xf numFmtId="0" fontId="4" fillId="3" borderId="4" xfId="0" applyNumberFormat="1" applyFont="1" applyFill="1" applyBorder="1"/>
    <x:xf numFmtId="0" fontId="4" fillId="3" borderId="6" xfId="0" applyNumberFormat="1" applyFont="1" applyFill="1" applyBorder="1"/>
    <x:xf numFmtId="0" fontId="4" fillId="3" borderId="8" xfId="0" applyNumberFormat="1" applyFont="1" applyFill="1" applyBorder="1"/>
    <x:xf numFmtId="200" fontId="4" fillId="3" borderId="6" xfId="0" applyNumberFormat="1" applyFont="1" applyFill="1" applyBorder="1"/>
    <x:xf numFmtId="200" fontId="4" fillId="3" borderId="8" xfId="0" applyNumberFormat="1" applyFont="1" applyFill="1" applyBorder="1"/>
    <x:xf numFmtId="201" fontId="4" fillId="3" borderId="6" xfId="0" applyNumberFormat="1" applyFont="1" applyFill="1" applyBorder="1"/>
    <x:xf numFmtId="202" fontId="4" fillId="3" borderId="6" xfId="0" applyNumberFormat="1" applyFont="1" applyFill="1" applyBorder="1"/>
    <x:xf numFmtId="0" fontId="1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6" xfId="0" applyNumberFormat="1" applyFont="1" applyFill="1" applyBorder="1"/>
    <x:xf numFmtId="0" fontId="5" fillId="4" borderId="9" xfId="0" applyNumberFormat="1" applyFont="1" applyFill="1" applyBorder="1"/>
    <x:xf numFmtId="0" fontId="5" fillId="4" borderId="5" xfId="0" applyNumberFormat="1" applyFont="1" applyFill="1" applyBorder="1"/>
    <x:xf numFmtId="0" fontId="1" fillId="0" borderId="4" xfId="0" applyNumberFormat="1" applyFont="1" applyFill="1" applyBorder="1"/>
    <x:xf numFmtId="0" fontId="1" fillId="0" borderId="6" xfId="0" applyNumberFormat="1" applyFont="1" applyFill="1" applyBorder="1"/>
    <x:xf numFmtId="0" fontId="1" fillId="0" borderId="8" xfId="0" applyNumberFormat="1" applyFont="1" applyFill="1" applyBorder="1"/>
    <x:xf numFmtId="203" fontId="1" fillId="0" borderId="4" xfId="0" applyNumberFormat="1" applyFont="1" applyFill="1" applyBorder="1"/>
    <x:xf numFmtId="203" fontId="1" fillId="0" borderId="6" xfId="0" applyNumberFormat="1" applyFont="1" applyFill="1" applyBorder="1"/>
    <x:xf numFmtId="204" fontId="1" fillId="0" borderId="6" xfId="0" applyNumberFormat="1" applyFont="1" applyFill="1" applyBorder="1"/>
    <x:xf numFmtId="0" fontId="6" fillId="0" borderId="0" xfId="0" applyNumberFormat="1" applyFont="1" applyFill="1" applyBorder="1"/>
    <x:xf numFmtId="0" fontId="7" fillId="0" borderId="0" xfId="0" applyNumberFormat="1" applyFont="1" applyFill="1" applyBorder="1"/>
    <x:xf numFmtId="0" fontId="3" fillId="2" borderId="10" xfId="0" applyNumberFormat="1" applyFont="1" applyFill="1" applyBorder="1"/>
    <x:xf numFmtId="0" fontId="3" fillId="2" borderId="10" xfId="0" applyNumberFormat="1" applyFont="1" applyFill="1" applyBorder="1" applyAlignment="1">
      <x:alignment wrapText="1"/>
    </x:xf>
    <x:xf numFmtId="0" fontId="3" fillId="2" borderId="10" xfId="0" applyNumberFormat="1" applyFont="1" applyFill="1" applyBorder="1" applyAlignment="1">
      <x:alignment vertical="center" wrapText="1"/>
    </x:xf>
    <x:xf numFmtId="0" fontId="1" fillId="0" borderId="11" xfId="0" applyNumberFormat="1" applyFont="1" applyFill="1" applyBorder="1"/>
    <x:xf numFmtId="0" fontId="1" fillId="0" borderId="12" xfId="0" applyNumberFormat="1" applyFont="1" applyFill="1" applyBorder="1"/>
    <x:xf numFmtId="0" fontId="1" fillId="0" borderId="13" xfId="0" applyNumberFormat="1" applyFont="1" applyFill="1" applyBorder="1"/>
    <x:xf numFmtId="202" fontId="1" fillId="0" borderId="11" xfId="0" applyNumberFormat="1" applyFont="1" applyFill="1" applyBorder="1"/>
    <x:xf numFmtId="202" fontId="1" fillId="0" borderId="12" xfId="0" applyNumberFormat="1" applyFont="1" applyFill="1" applyBorder="1"/>
    <x:xf numFmtId="202" fontId="1" fillId="0" borderId="13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900427ea24fb4" /><Relationship Type="http://schemas.openxmlformats.org/officeDocument/2006/relationships/theme" Target="/xl/theme/theme1.xml" Id="R7367ee86d3cb45c2" /><Relationship Type="http://schemas.openxmlformats.org/officeDocument/2006/relationships/sharedStrings" Target="/xl/sharedStrings.xml" Id="R9365877a26d04795" /><Relationship Type="http://schemas.openxmlformats.org/officeDocument/2006/relationships/worksheet" Target="/xl/worksheets/sheet1.xml" Id="R4d46aea04d9f4a1b" /><Relationship Type="http://schemas.openxmlformats.org/officeDocument/2006/relationships/worksheet" Target="/xl/worksheets/sheet2.xml" Id="R8c42b72515d84b1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8" hidden="0" customWidth="1"/>
    <x:col min="3" max="3" width="4" hidden="0" customWidth="1"/>
    <x:col min="4" max="4" width="27" hidden="0" customWidth="1"/>
    <x:col min="5" max="5" width="18" hidden="0" customWidth="1"/>
    <x:col min="6" max="6" width="12" hidden="0" customWidth="1"/>
    <x:col min="7" max="7" width="12" hidden="0" customWidth="1"/>
    <x:col min="8" max="8" width="12" hidden="0" customWidth="1"/>
  </x:cols>
  <x:sheetData>
    <x:row r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30" customHeight="1">
      <x:c r="A2" s="2" t="str">
        <x:v>RC.Drive — расчёт экономики парка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 ht="30" customHeight="1">
      <x:c r="A4" s="9" t="str">
        <x:v>Исходные данные</x:v>
      </x:c>
      <x:c r="B4" s="10" t="str">
        <x:v>Значение</x:v>
      </x:c>
      <x:c r="C4" s="1"/>
      <x:c r="D4" s="27" t="str">
        <x:v>Результат за 12 месяцев</x:v>
      </x:c>
      <x:c r="E4" s="28" t="str"/>
      <x:c r="F4" s="28" t="str"/>
      <x:c r="G4" s="28" t="str"/>
      <x:c r="H4" s="29" t="str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2" t="str">
        <x:v>Количество ТС</x:v>
      </x:c>
      <x:c r="B5" s="18" t="n">
        <x:v>100</x:v>
      </x:c>
      <x:c r="C5" s="1"/>
      <x:c r="D5" s="12" t="str">
        <x:v>Снижение расхода, л</x:v>
      </x:c>
      <x:c r="E5" s="33" t="n">
        <x:f>SUM('Месяцы'!E5:E16)</x:f>
        <x:v>31500</x:v>
      </x:c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4" t="str">
        <x:v>Пробег одного ТС, км/мес</x:v>
      </x:c>
      <x:c r="B6" s="19" t="n">
        <x:v>10000</x:v>
      </x:c>
      <x:c r="C6" s="1"/>
      <x:c r="D6" s="14" t="str">
        <x:v>Валовая экономия, BYN</x:v>
      </x:c>
      <x:c r="E6" s="34" t="n">
        <x:f>SUM('Месяцы'!F5:F16)</x:f>
        <x:v>94500</x:v>
      </x:c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14" t="str">
        <x:v>Исходный расход, л/100 км</x:v>
      </x:c>
      <x:c r="B7" s="19" t="n">
        <x:v>30</x:v>
      </x:c>
      <x:c r="C7" s="1"/>
      <x:c r="D7" s="14" t="str">
        <x:v>Все затраты, BYN</x:v>
      </x:c>
      <x:c r="E7" s="34" t="n">
        <x:f>SUM('Месяцы'!K5:K16)</x:f>
        <x:v>38990</x:v>
      </x:c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14" t="str">
        <x:v>Цена топлива, BYN/л</x:v>
      </x:c>
      <x:c r="B8" s="23" t="n">
        <x:v>3</x:v>
      </x:c>
      <x:c r="C8" s="1"/>
      <x:c r="D8" s="14" t="str">
        <x:v>Чистый эффект, BYN</x:v>
      </x:c>
      <x:c r="E8" s="34" t="n">
        <x:f>E6-E7</x:f>
        <x:v>55510</x:v>
      </x:c>
      <x:c r="F8" s="1"/>
      <x:c r="G8" s="1"/>
      <x:c r="H8" s="1"/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14" t="str">
        <x:v>Снижение расхода, л/100 км</x:v>
      </x:c>
      <x:c r="B9" s="23" t="n">
        <x:v>0.5</x:v>
      </x:c>
      <x:c r="C9" s="1"/>
      <x:c r="D9" s="14" t="str">
        <x:v>ROI</x:v>
      </x:c>
      <x:c r="E9" s="35" t="n">
        <x:f>IF(E7=0,"—",E8/E7)</x:f>
        <x:v>1.4236983842010773</x:v>
      </x:c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14" t="str">
        <x:v>Доля ТС с улучшением</x:v>
      </x:c>
      <x:c r="B10" s="21" t="n">
        <x:v>0.6</x:v>
      </x:c>
      <x:c r="C10" s="1"/>
      <x:c r="D10" s="16" t="str">
        <x:v>Окупаемость</x:v>
      </x:c>
      <x:c r="E10" s="32" t="str">
        <x:f>IFERROR(MATCH(1,'Месяцы'!O5:O28,0)&amp;"-й месяц","Более 24 мес.")</x:f>
        <x:v>4-й месяц</x:v>
      </x:c>
      <x:c r="F10" s="1"/>
      <x:c r="G10" s="1"/>
      <x:c r="H10" s="1"/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14" t="str">
        <x:v>Срок подключения, мес.</x:v>
      </x:c>
      <x:c r="B11" s="19" t="n">
        <x:v>2</x:v>
      </x:c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14" t="str">
        <x:v>Задержка эффекта, мес.</x:v>
      </x:c>
      <x:c r="B12" s="19" t="n">
        <x:v>1</x:v>
      </x:c>
      <x:c r="C12" s="1"/>
      <x:c r="D12" s="27" t="str">
        <x:v>Проверка масштаба</x:v>
      </x:c>
      <x:c r="E12" s="28" t="str"/>
      <x:c r="F12" s="28" t="str"/>
      <x:c r="G12" s="28" t="str"/>
      <x:c r="H12" s="29" t="str"/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14" t="str">
        <x:v>Оборудование на ТС, BYN</x:v>
      </x:c>
      <x:c r="B13" s="24" t="n">
        <x:v>0</x:v>
      </x:c>
      <x:c r="C13" s="1"/>
      <x:c r="D13" s="36" t="str">
        <x:v>Каждые 0,5 л/100 км при 100 ТС и 10 000 км/мес.</x:v>
      </x:c>
      <x:c r="E13" s="1" t="str"/>
      <x:c r="F13" s="1" t="str"/>
      <x:c r="G13" s="1" t="str"/>
      <x:c r="H13" s="1" t="str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14" t="str">
        <x:v>Подключение одного ТС, BYN</x:v>
      </x:c>
      <x:c r="B14" s="24" t="n">
        <x:v>136.9</x:v>
      </x:c>
      <x:c r="C14" s="1"/>
      <x:c r="D14" s="37" t="str">
        <x:v>Соответствуют 5 000 литров топлива в месяц. Это арифметика, а не прогноз.</x:v>
      </x:c>
      <x:c r="E14" s="1" t="str"/>
      <x:c r="F14" s="1" t="str"/>
      <x:c r="G14" s="1" t="str"/>
      <x:c r="H14" s="1" t="str"/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14" t="str">
        <x:v>Абонплата на ТС, BYN/мес</x:v>
      </x:c>
      <x:c r="B15" s="24" t="n">
        <x:v>22</x:v>
      </x:c>
      <x:c r="C15" s="1"/>
      <x:c r="D15" s="1"/>
      <x:c r="E15" s="1"/>
      <x:c r="F15" s="1"/>
      <x:c r="G15" s="1"/>
      <x:c r="H15" s="1"/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14" t="str">
        <x:v>Доп. расходы, BYN/мес</x:v>
      </x:c>
      <x:c r="B16" s="24" t="n">
        <x:v>0</x:v>
      </x:c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14" t="str">
        <x:v>Доп. разовые расходы, BYN</x:v>
      </x:c>
      <x:c r="B17" s="24" t="n">
        <x:v>0</x:v>
      </x:c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16" t="str">
        <x:v>Премии от экономии</x:v>
      </x:c>
      <x:c r="B18" s="22" t="n">
        <x:v>0</x:v>
      </x:c>
      <x:c r="C18" s="1"/>
      <x:c r="D18" s="1"/>
      <x:c r="E18" s="1"/>
      <x:c r="F18" s="1"/>
      <x:c r="G18" s="1"/>
      <x:c r="H18" s="1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1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27" t="str">
        <x:v>Как пользоваться</x:v>
      </x:c>
      <x:c r="B20" s="28" t="str"/>
      <x:c r="C20" s="28" t="str"/>
      <x:c r="D20" s="28" t="str"/>
      <x:c r="E20" s="28" t="str"/>
      <x:c r="F20" s="28" t="str"/>
      <x:c r="G20" s="28" t="str"/>
      <x:c r="H20" s="29" t="str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" t="str">
        <x:v>1</x:v>
      </x:c>
      <x:c r="B21" s="1" t="str">
        <x:v>Введите фактический парк, пробег, расход и цену топлива.</x:v>
      </x:c>
      <x:c r="C21" s="1" t="str"/>
      <x:c r="D21" s="1" t="str"/>
      <x:c r="E21" s="1" t="str"/>
      <x:c r="F21" s="1" t="str"/>
      <x:c r="G21" s="1" t="str"/>
      <x:c r="H21" s="1" t="str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1" t="str">
        <x:v>2</x:v>
      </x:c>
      <x:c r="B22" s="1" t="str">
        <x:v>Проверьте осторожный, рабочий и высокий сценарий снижения расхода.</x:v>
      </x:c>
      <x:c r="C22" s="1" t="str"/>
      <x:c r="D22" s="1" t="str"/>
      <x:c r="E22" s="1" t="str"/>
      <x:c r="F22" s="1" t="str"/>
      <x:c r="G22" s="1" t="str"/>
      <x:c r="H22" s="1" t="str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" t="str">
        <x:v>3</x:v>
      </x:c>
      <x:c r="B23" s="1" t="str">
        <x:v>Добавьте все затраты. Итог подтвердите на данных пилота.</x:v>
      </x:c>
      <x:c r="C23" s="1" t="str"/>
      <x:c r="D23" s="1" t="str"/>
      <x:c r="E23" s="1" t="str"/>
      <x:c r="F23" s="1" t="str"/>
      <x:c r="G23" s="1" t="str"/>
      <x:c r="H23" s="1" t="str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</x:sheetData>
  <x:mergeCells>
    <x:mergeCell ref="A2:H2"/>
    <x:mergeCell ref="D4:H4"/>
    <x:mergeCell ref="D12:H12"/>
    <x:mergeCell ref="D13:H13"/>
    <x:mergeCell ref="D14:H14"/>
    <x:mergeCell ref="A20:H20"/>
    <x:mergeCell ref="B21:H21"/>
    <x:mergeCell ref="B22:H22"/>
    <x:mergeCell ref="B23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20" hidden="0" customWidth="1"/>
    <x:col min="7" max="7" width="23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21" hidden="0" customWidth="1"/>
    <x:col min="14" max="14" width="20" hidden="0" customWidth="1"/>
    <x:col min="15" max="15" width="20" hidden="0" customWidth="1"/>
  </x:cols>
  <x:sheetData>
    <x:row r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30" customHeight="1">
      <x:c r="A2" s="2" t="str">
        <x:v>Помесячный расчёт на 24 месяца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 ht="30" customHeight="1">
      <x:c r="A4" s="9" t="str">
        <x:v>Месяц</x:v>
      </x:c>
      <x:c r="B4" s="40" t="str">
        <x:v>Подключено ТС</x:v>
      </x:c>
      <x:c r="C4" s="40" t="str">
        <x:v>ТС с эффектом</x:v>
      </x:c>
      <x:c r="D4" s="40" t="str">
        <x:v>Новые ТС</x:v>
      </x:c>
      <x:c r="E4" s="40" t="str">
        <x:v>Экономия, л</x:v>
      </x:c>
      <x:c r="F4" s="40" t="str">
        <x:v>Валовая экономия, BYN</x:v>
      </x:c>
      <x:c r="G4" s="40" t="str">
        <x:v>Оборудование и подключение</x:v>
      </x:c>
      <x:c r="H4" s="40" t="str">
        <x:v>Абонплата</x:v>
      </x:c>
      <x:c r="I4" s="40" t="str">
        <x:v>Доп. расходы</x:v>
      </x:c>
      <x:c r="J4" s="40" t="str">
        <x:v>Премии</x:v>
      </x:c>
      <x:c r="K4" s="40" t="str">
        <x:v>Все затраты</x:v>
      </x:c>
      <x:c r="L4" s="40" t="str">
        <x:v>Чистый эффект</x:v>
      </x:c>
      <x:c r="M4" s="40" t="str">
        <x:v>Накопленный эффект</x:v>
      </x:c>
      <x:c r="N4" s="40" t="str">
        <x:v>Месяц-кандидат</x:v>
      </x:c>
      <x:c r="O4" s="10" t="str">
        <x:v>Стабильная окупаемость</x:v>
      </x:c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2" t="n">
        <x:v>1</x:v>
      </x:c>
      <x:c r="B5" s="41" t="n">
        <x:f>MIN('Расчёт'!$B$5,ROUNDUP('Расчёт'!$B$5*A5/'Расчёт'!$B$11,0))</x:f>
        <x:v>50</x:v>
      </x:c>
      <x:c r="C5" s="41" t="n">
        <x:f>IF(A5&lt;='Расчёт'!$B$12,0,MIN('Расчёт'!$B$5,ROUNDUP('Расчёт'!$B$5*(A5-'Расчёт'!$B$12)/'Расчёт'!$B$11,0)))</x:f>
        <x:v>0</x:v>
      </x:c>
      <x:c r="D5" s="41" t="n">
        <x:f>B5</x:f>
        <x:v>50</x:v>
      </x:c>
      <x:c r="E5" s="44" t="n">
        <x:f>C5*'Расчёт'!$B$10*'Расчёт'!$B$6*'Расчёт'!$B$9/100</x:f>
        <x:v>0</x:v>
      </x:c>
      <x:c r="F5" s="44" t="n">
        <x:f>E5*'Расчёт'!$B$8</x:f>
        <x:v>0</x:v>
      </x:c>
      <x:c r="G5" s="44" t="n">
        <x:f>D5*('Расчёт'!$B$13+'Расчёт'!$B$14)</x:f>
        <x:v>6845</x:v>
      </x:c>
      <x:c r="H5" s="44" t="n">
        <x:f>B5*'Расчёт'!$B$15</x:f>
        <x:v>1100</x:v>
      </x:c>
      <x:c r="I5" s="44" t="n">
        <x:f>'Расчёт'!$B$16+IF(A5=1,'Расчёт'!$B$17,0)</x:f>
        <x:v>0</x:v>
      </x:c>
      <x:c r="J5" s="44" t="n">
        <x:f>MAX(0,F5)*'Расчёт'!$B$18</x:f>
        <x:v>0</x:v>
      </x:c>
      <x:c r="K5" s="44" t="n">
        <x:f>SUM(G5:J5)</x:f>
        <x:v>7945</x:v>
      </x:c>
      <x:c r="L5" s="44" t="n">
        <x:f>F5-K5</x:f>
        <x:v>-7945</x:v>
      </x:c>
      <x:c r="M5" s="44" t="n">
        <x:f>L5</x:f>
        <x:v>-7945</x:v>
      </x:c>
      <x:c r="N5" s="41" t="n">
        <x:f>IF(AND(M5&gt;=0,MIN(M5:$M$28)&gt;=0),A5,0)</x:f>
        <x:v>0</x:v>
      </x:c>
      <x:c r="O5" s="30" t="n">
        <x:f>IF(N5&gt;0,1,0)</x:f>
        <x:v>0</x:v>
      </x:c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4" t="n">
        <x:v>2</x:v>
      </x:c>
      <x:c r="B6" s="42" t="n">
        <x:f>MIN('Расчёт'!$B$5,ROUNDUP('Расчёт'!$B$5*A6/'Расчёт'!$B$11,0))</x:f>
        <x:v>100</x:v>
      </x:c>
      <x:c r="C6" s="42" t="n">
        <x:f>IF(A6&lt;='Расчёт'!$B$12,0,MIN('Расчёт'!$B$5,ROUNDUP('Расчёт'!$B$5*(A6-'Расчёт'!$B$12)/'Расчёт'!$B$11,0)))</x:f>
        <x:v>50</x:v>
      </x:c>
      <x:c r="D6" s="42" t="n">
        <x:f>MAX(0,B6-B5)</x:f>
        <x:v>50</x:v>
      </x:c>
      <x:c r="E6" s="45" t="n">
        <x:f>C6*'Расчёт'!$B$10*'Расчёт'!$B$6*'Расчёт'!$B$9/100</x:f>
        <x:v>1500</x:v>
      </x:c>
      <x:c r="F6" s="45" t="n">
        <x:f>E6*'Расчёт'!$B$8</x:f>
        <x:v>4500</x:v>
      </x:c>
      <x:c r="G6" s="45" t="n">
        <x:f>D6*('Расчёт'!$B$13+'Расчёт'!$B$14)</x:f>
        <x:v>6845</x:v>
      </x:c>
      <x:c r="H6" s="45" t="n">
        <x:f>B6*'Расчёт'!$B$15</x:f>
        <x:v>2200</x:v>
      </x:c>
      <x:c r="I6" s="45" t="n">
        <x:f>'Расчёт'!$B$16+IF(A6=1,'Расчёт'!$B$17,0)</x:f>
        <x:v>0</x:v>
      </x:c>
      <x:c r="J6" s="45" t="n">
        <x:f>MAX(0,F6)*'Расчёт'!$B$18</x:f>
        <x:v>0</x:v>
      </x:c>
      <x:c r="K6" s="45" t="n">
        <x:f>SUM(G6:J6)</x:f>
        <x:v>9045</x:v>
      </x:c>
      <x:c r="L6" s="45" t="n">
        <x:f>F6-K6</x:f>
        <x:v>-4545</x:v>
      </x:c>
      <x:c r="M6" s="45" t="n">
        <x:f>M5+L6</x:f>
        <x:v>-12490</x:v>
      </x:c>
      <x:c r="N6" s="42" t="n">
        <x:f>IF(AND(M6&gt;=0,MIN(M6:$M$28)&gt;=0),A6,0)</x:f>
        <x:v>0</x:v>
      </x:c>
      <x:c r="O6" s="31" t="n">
        <x:f>IF(N6&gt;0,1,0)</x:f>
        <x:v>0</x:v>
      </x:c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14" t="n">
        <x:v>3</x:v>
      </x:c>
      <x:c r="B7" s="42" t="n">
        <x:f>MIN('Расчёт'!$B$5,ROUNDUP('Расчёт'!$B$5*A7/'Расчёт'!$B$11,0))</x:f>
        <x:v>100</x:v>
      </x:c>
      <x:c r="C7" s="42" t="n">
        <x:f>IF(A7&lt;='Расчёт'!$B$12,0,MIN('Расчёт'!$B$5,ROUNDUP('Расчёт'!$B$5*(A7-'Расчёт'!$B$12)/'Расчёт'!$B$11,0)))</x:f>
        <x:v>100</x:v>
      </x:c>
      <x:c r="D7" s="42" t="n">
        <x:f>MAX(0,B7-B6)</x:f>
        <x:v>0</x:v>
      </x:c>
      <x:c r="E7" s="45" t="n">
        <x:f>C7*'Расчёт'!$B$10*'Расчёт'!$B$6*'Расчёт'!$B$9/100</x:f>
        <x:v>3000</x:v>
      </x:c>
      <x:c r="F7" s="45" t="n">
        <x:f>E7*'Расчёт'!$B$8</x:f>
        <x:v>9000</x:v>
      </x:c>
      <x:c r="G7" s="45" t="n">
        <x:f>D7*('Расчёт'!$B$13+'Расчёт'!$B$14)</x:f>
        <x:v>0</x:v>
      </x:c>
      <x:c r="H7" s="45" t="n">
        <x:f>B7*'Расчёт'!$B$15</x:f>
        <x:v>2200</x:v>
      </x:c>
      <x:c r="I7" s="45" t="n">
        <x:f>'Расчёт'!$B$16+IF(A7=1,'Расчёт'!$B$17,0)</x:f>
        <x:v>0</x:v>
      </x:c>
      <x:c r="J7" s="45" t="n">
        <x:f>MAX(0,F7)*'Расчёт'!$B$18</x:f>
        <x:v>0</x:v>
      </x:c>
      <x:c r="K7" s="45" t="n">
        <x:f>SUM(G7:J7)</x:f>
        <x:v>2200</x:v>
      </x:c>
      <x:c r="L7" s="45" t="n">
        <x:f>F7-K7</x:f>
        <x:v>6800</x:v>
      </x:c>
      <x:c r="M7" s="45" t="n">
        <x:f>M6+L7</x:f>
        <x:v>-5690</x:v>
      </x:c>
      <x:c r="N7" s="42" t="n">
        <x:f>IF(AND(M7&gt;=0,MIN(M7:$M$28)&gt;=0),A7,0)</x:f>
        <x:v>0</x:v>
      </x:c>
      <x:c r="O7" s="31" t="n">
        <x:f>IF(N7&gt;0,1,0)</x:f>
        <x:v>0</x:v>
      </x:c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14" t="n">
        <x:v>4</x:v>
      </x:c>
      <x:c r="B8" s="42" t="n">
        <x:f>MIN('Расчёт'!$B$5,ROUNDUP('Расчёт'!$B$5*A8/'Расчёт'!$B$11,0))</x:f>
        <x:v>100</x:v>
      </x:c>
      <x:c r="C8" s="42" t="n">
        <x:f>IF(A8&lt;='Расчёт'!$B$12,0,MIN('Расчёт'!$B$5,ROUNDUP('Расчёт'!$B$5*(A8-'Расчёт'!$B$12)/'Расчёт'!$B$11,0)))</x:f>
        <x:v>100</x:v>
      </x:c>
      <x:c r="D8" s="42" t="n">
        <x:f>MAX(0,B8-B7)</x:f>
        <x:v>0</x:v>
      </x:c>
      <x:c r="E8" s="45" t="n">
        <x:f>C8*'Расчёт'!$B$10*'Расчёт'!$B$6*'Расчёт'!$B$9/100</x:f>
        <x:v>3000</x:v>
      </x:c>
      <x:c r="F8" s="45" t="n">
        <x:f>E8*'Расчёт'!$B$8</x:f>
        <x:v>9000</x:v>
      </x:c>
      <x:c r="G8" s="45" t="n">
        <x:f>D8*('Расчёт'!$B$13+'Расчёт'!$B$14)</x:f>
        <x:v>0</x:v>
      </x:c>
      <x:c r="H8" s="45" t="n">
        <x:f>B8*'Расчёт'!$B$15</x:f>
        <x:v>2200</x:v>
      </x:c>
      <x:c r="I8" s="45" t="n">
        <x:f>'Расчёт'!$B$16+IF(A8=1,'Расчёт'!$B$17,0)</x:f>
        <x:v>0</x:v>
      </x:c>
      <x:c r="J8" s="45" t="n">
        <x:f>MAX(0,F8)*'Расчёт'!$B$18</x:f>
        <x:v>0</x:v>
      </x:c>
      <x:c r="K8" s="45" t="n">
        <x:f>SUM(G8:J8)</x:f>
        <x:v>2200</x:v>
      </x:c>
      <x:c r="L8" s="45" t="n">
        <x:f>F8-K8</x:f>
        <x:v>6800</x:v>
      </x:c>
      <x:c r="M8" s="45" t="n">
        <x:f>M7+L8</x:f>
        <x:v>1110</x:v>
      </x:c>
      <x:c r="N8" s="42" t="n">
        <x:f>IF(AND(M8&gt;=0,MIN(M8:$M$28)&gt;=0),A8,0)</x:f>
        <x:v>4</x:v>
      </x:c>
      <x:c r="O8" s="31" t="n">
        <x:f>IF(N8&gt;0,1,0)</x:f>
        <x:v>1</x:v>
      </x:c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14" t="n">
        <x:v>5</x:v>
      </x:c>
      <x:c r="B9" s="42" t="n">
        <x:f>MIN('Расчёт'!$B$5,ROUNDUP('Расчёт'!$B$5*A9/'Расчёт'!$B$11,0))</x:f>
        <x:v>100</x:v>
      </x:c>
      <x:c r="C9" s="42" t="n">
        <x:f>IF(A9&lt;='Расчёт'!$B$12,0,MIN('Расчёт'!$B$5,ROUNDUP('Расчёт'!$B$5*(A9-'Расчёт'!$B$12)/'Расчёт'!$B$11,0)))</x:f>
        <x:v>100</x:v>
      </x:c>
      <x:c r="D9" s="42" t="n">
        <x:f>MAX(0,B9-B8)</x:f>
        <x:v>0</x:v>
      </x:c>
      <x:c r="E9" s="45" t="n">
        <x:f>C9*'Расчёт'!$B$10*'Расчёт'!$B$6*'Расчёт'!$B$9/100</x:f>
        <x:v>3000</x:v>
      </x:c>
      <x:c r="F9" s="45" t="n">
        <x:f>E9*'Расчёт'!$B$8</x:f>
        <x:v>9000</x:v>
      </x:c>
      <x:c r="G9" s="45" t="n">
        <x:f>D9*('Расчёт'!$B$13+'Расчёт'!$B$14)</x:f>
        <x:v>0</x:v>
      </x:c>
      <x:c r="H9" s="45" t="n">
        <x:f>B9*'Расчёт'!$B$15</x:f>
        <x:v>2200</x:v>
      </x:c>
      <x:c r="I9" s="45" t="n">
        <x:f>'Расчёт'!$B$16+IF(A9=1,'Расчёт'!$B$17,0)</x:f>
        <x:v>0</x:v>
      </x:c>
      <x:c r="J9" s="45" t="n">
        <x:f>MAX(0,F9)*'Расчёт'!$B$18</x:f>
        <x:v>0</x:v>
      </x:c>
      <x:c r="K9" s="45" t="n">
        <x:f>SUM(G9:J9)</x:f>
        <x:v>2200</x:v>
      </x:c>
      <x:c r="L9" s="45" t="n">
        <x:f>F9-K9</x:f>
        <x:v>6800</x:v>
      </x:c>
      <x:c r="M9" s="45" t="n">
        <x:f>M8+L9</x:f>
        <x:v>7910</x:v>
      </x:c>
      <x:c r="N9" s="42" t="n">
        <x:f>IF(AND(M9&gt;=0,MIN(M9:$M$28)&gt;=0),A9,0)</x:f>
        <x:v>5</x:v>
      </x:c>
      <x:c r="O9" s="31" t="n">
        <x:f>IF(N9&gt;0,1,0)</x:f>
        <x:v>1</x:v>
      </x:c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14" t="n">
        <x:v>6</x:v>
      </x:c>
      <x:c r="B10" s="42" t="n">
        <x:f>MIN('Расчёт'!$B$5,ROUNDUP('Расчёт'!$B$5*A10/'Расчёт'!$B$11,0))</x:f>
        <x:v>100</x:v>
      </x:c>
      <x:c r="C10" s="42" t="n">
        <x:f>IF(A10&lt;='Расчёт'!$B$12,0,MIN('Расчёт'!$B$5,ROUNDUP('Расчёт'!$B$5*(A10-'Расчёт'!$B$12)/'Расчёт'!$B$11,0)))</x:f>
        <x:v>100</x:v>
      </x:c>
      <x:c r="D10" s="42" t="n">
        <x:f>MAX(0,B10-B9)</x:f>
        <x:v>0</x:v>
      </x:c>
      <x:c r="E10" s="45" t="n">
        <x:f>C10*'Расчёт'!$B$10*'Расчёт'!$B$6*'Расчёт'!$B$9/100</x:f>
        <x:v>3000</x:v>
      </x:c>
      <x:c r="F10" s="45" t="n">
        <x:f>E10*'Расчёт'!$B$8</x:f>
        <x:v>9000</x:v>
      </x:c>
      <x:c r="G10" s="45" t="n">
        <x:f>D10*('Расчёт'!$B$13+'Расчёт'!$B$14)</x:f>
        <x:v>0</x:v>
      </x:c>
      <x:c r="H10" s="45" t="n">
        <x:f>B10*'Расчёт'!$B$15</x:f>
        <x:v>2200</x:v>
      </x:c>
      <x:c r="I10" s="45" t="n">
        <x:f>'Расчёт'!$B$16+IF(A10=1,'Расчёт'!$B$17,0)</x:f>
        <x:v>0</x:v>
      </x:c>
      <x:c r="J10" s="45" t="n">
        <x:f>MAX(0,F10)*'Расчёт'!$B$18</x:f>
        <x:v>0</x:v>
      </x:c>
      <x:c r="K10" s="45" t="n">
        <x:f>SUM(G10:J10)</x:f>
        <x:v>2200</x:v>
      </x:c>
      <x:c r="L10" s="45" t="n">
        <x:f>F10-K10</x:f>
        <x:v>6800</x:v>
      </x:c>
      <x:c r="M10" s="45" t="n">
        <x:f>M9+L10</x:f>
        <x:v>14710</x:v>
      </x:c>
      <x:c r="N10" s="42" t="n">
        <x:f>IF(AND(M10&gt;=0,MIN(M10:$M$28)&gt;=0),A10,0)</x:f>
        <x:v>6</x:v>
      </x:c>
      <x:c r="O10" s="31" t="n">
        <x:f>IF(N10&gt;0,1,0)</x:f>
        <x:v>1</x:v>
      </x:c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14" t="n">
        <x:v>7</x:v>
      </x:c>
      <x:c r="B11" s="42" t="n">
        <x:f>MIN('Расчёт'!$B$5,ROUNDUP('Расчёт'!$B$5*A11/'Расчёт'!$B$11,0))</x:f>
        <x:v>100</x:v>
      </x:c>
      <x:c r="C11" s="42" t="n">
        <x:f>IF(A11&lt;='Расчёт'!$B$12,0,MIN('Расчёт'!$B$5,ROUNDUP('Расчёт'!$B$5*(A11-'Расчёт'!$B$12)/'Расчёт'!$B$11,0)))</x:f>
        <x:v>100</x:v>
      </x:c>
      <x:c r="D11" s="42" t="n">
        <x:f>MAX(0,B11-B10)</x:f>
        <x:v>0</x:v>
      </x:c>
      <x:c r="E11" s="45" t="n">
        <x:f>C11*'Расчёт'!$B$10*'Расчёт'!$B$6*'Расчёт'!$B$9/100</x:f>
        <x:v>3000</x:v>
      </x:c>
      <x:c r="F11" s="45" t="n">
        <x:f>E11*'Расчёт'!$B$8</x:f>
        <x:v>9000</x:v>
      </x:c>
      <x:c r="G11" s="45" t="n">
        <x:f>D11*('Расчёт'!$B$13+'Расчёт'!$B$14)</x:f>
        <x:v>0</x:v>
      </x:c>
      <x:c r="H11" s="45" t="n">
        <x:f>B11*'Расчёт'!$B$15</x:f>
        <x:v>2200</x:v>
      </x:c>
      <x:c r="I11" s="45" t="n">
        <x:f>'Расчёт'!$B$16+IF(A11=1,'Расчёт'!$B$17,0)</x:f>
        <x:v>0</x:v>
      </x:c>
      <x:c r="J11" s="45" t="n">
        <x:f>MAX(0,F11)*'Расчёт'!$B$18</x:f>
        <x:v>0</x:v>
      </x:c>
      <x:c r="K11" s="45" t="n">
        <x:f>SUM(G11:J11)</x:f>
        <x:v>2200</x:v>
      </x:c>
      <x:c r="L11" s="45" t="n">
        <x:f>F11-K11</x:f>
        <x:v>6800</x:v>
      </x:c>
      <x:c r="M11" s="45" t="n">
        <x:f>M10+L11</x:f>
        <x:v>21510</x:v>
      </x:c>
      <x:c r="N11" s="42" t="n">
        <x:f>IF(AND(M11&gt;=0,MIN(M11:$M$28)&gt;=0),A11,0)</x:f>
        <x:v>7</x:v>
      </x:c>
      <x:c r="O11" s="31" t="n">
        <x:f>IF(N11&gt;0,1,0)</x:f>
        <x:v>1</x:v>
      </x:c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14" t="n">
        <x:v>8</x:v>
      </x:c>
      <x:c r="B12" s="42" t="n">
        <x:f>MIN('Расчёт'!$B$5,ROUNDUP('Расчёт'!$B$5*A12/'Расчёт'!$B$11,0))</x:f>
        <x:v>100</x:v>
      </x:c>
      <x:c r="C12" s="42" t="n">
        <x:f>IF(A12&lt;='Расчёт'!$B$12,0,MIN('Расчёт'!$B$5,ROUNDUP('Расчёт'!$B$5*(A12-'Расчёт'!$B$12)/'Расчёт'!$B$11,0)))</x:f>
        <x:v>100</x:v>
      </x:c>
      <x:c r="D12" s="42" t="n">
        <x:f>MAX(0,B12-B11)</x:f>
        <x:v>0</x:v>
      </x:c>
      <x:c r="E12" s="45" t="n">
        <x:f>C12*'Расчёт'!$B$10*'Расчёт'!$B$6*'Расчёт'!$B$9/100</x:f>
        <x:v>3000</x:v>
      </x:c>
      <x:c r="F12" s="45" t="n">
        <x:f>E12*'Расчёт'!$B$8</x:f>
        <x:v>9000</x:v>
      </x:c>
      <x:c r="G12" s="45" t="n">
        <x:f>D12*('Расчёт'!$B$13+'Расчёт'!$B$14)</x:f>
        <x:v>0</x:v>
      </x:c>
      <x:c r="H12" s="45" t="n">
        <x:f>B12*'Расчёт'!$B$15</x:f>
        <x:v>2200</x:v>
      </x:c>
      <x:c r="I12" s="45" t="n">
        <x:f>'Расчёт'!$B$16+IF(A12=1,'Расчёт'!$B$17,0)</x:f>
        <x:v>0</x:v>
      </x:c>
      <x:c r="J12" s="45" t="n">
        <x:f>MAX(0,F12)*'Расчёт'!$B$18</x:f>
        <x:v>0</x:v>
      </x:c>
      <x:c r="K12" s="45" t="n">
        <x:f>SUM(G12:J12)</x:f>
        <x:v>2200</x:v>
      </x:c>
      <x:c r="L12" s="45" t="n">
        <x:f>F12-K12</x:f>
        <x:v>6800</x:v>
      </x:c>
      <x:c r="M12" s="45" t="n">
        <x:f>M11+L12</x:f>
        <x:v>28310</x:v>
      </x:c>
      <x:c r="N12" s="42" t="n">
        <x:f>IF(AND(M12&gt;=0,MIN(M12:$M$28)&gt;=0),A12,0)</x:f>
        <x:v>8</x:v>
      </x:c>
      <x:c r="O12" s="31" t="n">
        <x:f>IF(N12&gt;0,1,0)</x:f>
        <x:v>1</x:v>
      </x:c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14" t="n">
        <x:v>9</x:v>
      </x:c>
      <x:c r="B13" s="42" t="n">
        <x:f>MIN('Расчёт'!$B$5,ROUNDUP('Расчёт'!$B$5*A13/'Расчёт'!$B$11,0))</x:f>
        <x:v>100</x:v>
      </x:c>
      <x:c r="C13" s="42" t="n">
        <x:f>IF(A13&lt;='Расчёт'!$B$12,0,MIN('Расчёт'!$B$5,ROUNDUP('Расчёт'!$B$5*(A13-'Расчёт'!$B$12)/'Расчёт'!$B$11,0)))</x:f>
        <x:v>100</x:v>
      </x:c>
      <x:c r="D13" s="42" t="n">
        <x:f>MAX(0,B13-B12)</x:f>
        <x:v>0</x:v>
      </x:c>
      <x:c r="E13" s="45" t="n">
        <x:f>C13*'Расчёт'!$B$10*'Расчёт'!$B$6*'Расчёт'!$B$9/100</x:f>
        <x:v>3000</x:v>
      </x:c>
      <x:c r="F13" s="45" t="n">
        <x:f>E13*'Расчёт'!$B$8</x:f>
        <x:v>9000</x:v>
      </x:c>
      <x:c r="G13" s="45" t="n">
        <x:f>D13*('Расчёт'!$B$13+'Расчёт'!$B$14)</x:f>
        <x:v>0</x:v>
      </x:c>
      <x:c r="H13" s="45" t="n">
        <x:f>B13*'Расчёт'!$B$15</x:f>
        <x:v>2200</x:v>
      </x:c>
      <x:c r="I13" s="45" t="n">
        <x:f>'Расчёт'!$B$16+IF(A13=1,'Расчёт'!$B$17,0)</x:f>
        <x:v>0</x:v>
      </x:c>
      <x:c r="J13" s="45" t="n">
        <x:f>MAX(0,F13)*'Расчёт'!$B$18</x:f>
        <x:v>0</x:v>
      </x:c>
      <x:c r="K13" s="45" t="n">
        <x:f>SUM(G13:J13)</x:f>
        <x:v>2200</x:v>
      </x:c>
      <x:c r="L13" s="45" t="n">
        <x:f>F13-K13</x:f>
        <x:v>6800</x:v>
      </x:c>
      <x:c r="M13" s="45" t="n">
        <x:f>M12+L13</x:f>
        <x:v>35110</x:v>
      </x:c>
      <x:c r="N13" s="42" t="n">
        <x:f>IF(AND(M13&gt;=0,MIN(M13:$M$28)&gt;=0),A13,0)</x:f>
        <x:v>9</x:v>
      </x:c>
      <x:c r="O13" s="31" t="n">
        <x:f>IF(N13&gt;0,1,0)</x:f>
        <x:v>1</x:v>
      </x:c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14" t="n">
        <x:v>10</x:v>
      </x:c>
      <x:c r="B14" s="42" t="n">
        <x:f>MIN('Расчёт'!$B$5,ROUNDUP('Расчёт'!$B$5*A14/'Расчёт'!$B$11,0))</x:f>
        <x:v>100</x:v>
      </x:c>
      <x:c r="C14" s="42" t="n">
        <x:f>IF(A14&lt;='Расчёт'!$B$12,0,MIN('Расчёт'!$B$5,ROUNDUP('Расчёт'!$B$5*(A14-'Расчёт'!$B$12)/'Расчёт'!$B$11,0)))</x:f>
        <x:v>100</x:v>
      </x:c>
      <x:c r="D14" s="42" t="n">
        <x:f>MAX(0,B14-B13)</x:f>
        <x:v>0</x:v>
      </x:c>
      <x:c r="E14" s="45" t="n">
        <x:f>C14*'Расчёт'!$B$10*'Расчёт'!$B$6*'Расчёт'!$B$9/100</x:f>
        <x:v>3000</x:v>
      </x:c>
      <x:c r="F14" s="45" t="n">
        <x:f>E14*'Расчёт'!$B$8</x:f>
        <x:v>9000</x:v>
      </x:c>
      <x:c r="G14" s="45" t="n">
        <x:f>D14*('Расчёт'!$B$13+'Расчёт'!$B$14)</x:f>
        <x:v>0</x:v>
      </x:c>
      <x:c r="H14" s="45" t="n">
        <x:f>B14*'Расчёт'!$B$15</x:f>
        <x:v>2200</x:v>
      </x:c>
      <x:c r="I14" s="45" t="n">
        <x:f>'Расчёт'!$B$16+IF(A14=1,'Расчёт'!$B$17,0)</x:f>
        <x:v>0</x:v>
      </x:c>
      <x:c r="J14" s="45" t="n">
        <x:f>MAX(0,F14)*'Расчёт'!$B$18</x:f>
        <x:v>0</x:v>
      </x:c>
      <x:c r="K14" s="45" t="n">
        <x:f>SUM(G14:J14)</x:f>
        <x:v>2200</x:v>
      </x:c>
      <x:c r="L14" s="45" t="n">
        <x:f>F14-K14</x:f>
        <x:v>6800</x:v>
      </x:c>
      <x:c r="M14" s="45" t="n">
        <x:f>M13+L14</x:f>
        <x:v>41910</x:v>
      </x:c>
      <x:c r="N14" s="42" t="n">
        <x:f>IF(AND(M14&gt;=0,MIN(M14:$M$28)&gt;=0),A14,0)</x:f>
        <x:v>10</x:v>
      </x:c>
      <x:c r="O14" s="31" t="n">
        <x:f>IF(N14&gt;0,1,0)</x:f>
        <x:v>1</x:v>
      </x:c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14" t="n">
        <x:v>11</x:v>
      </x:c>
      <x:c r="B15" s="42" t="n">
        <x:f>MIN('Расчёт'!$B$5,ROUNDUP('Расчёт'!$B$5*A15/'Расчёт'!$B$11,0))</x:f>
        <x:v>100</x:v>
      </x:c>
      <x:c r="C15" s="42" t="n">
        <x:f>IF(A15&lt;='Расчёт'!$B$12,0,MIN('Расчёт'!$B$5,ROUNDUP('Расчёт'!$B$5*(A15-'Расчёт'!$B$12)/'Расчёт'!$B$11,0)))</x:f>
        <x:v>100</x:v>
      </x:c>
      <x:c r="D15" s="42" t="n">
        <x:f>MAX(0,B15-B14)</x:f>
        <x:v>0</x:v>
      </x:c>
      <x:c r="E15" s="45" t="n">
        <x:f>C15*'Расчёт'!$B$10*'Расчёт'!$B$6*'Расчёт'!$B$9/100</x:f>
        <x:v>3000</x:v>
      </x:c>
      <x:c r="F15" s="45" t="n">
        <x:f>E15*'Расчёт'!$B$8</x:f>
        <x:v>9000</x:v>
      </x:c>
      <x:c r="G15" s="45" t="n">
        <x:f>D15*('Расчёт'!$B$13+'Расчёт'!$B$14)</x:f>
        <x:v>0</x:v>
      </x:c>
      <x:c r="H15" s="45" t="n">
        <x:f>B15*'Расчёт'!$B$15</x:f>
        <x:v>2200</x:v>
      </x:c>
      <x:c r="I15" s="45" t="n">
        <x:f>'Расчёт'!$B$16+IF(A15=1,'Расчёт'!$B$17,0)</x:f>
        <x:v>0</x:v>
      </x:c>
      <x:c r="J15" s="45" t="n">
        <x:f>MAX(0,F15)*'Расчёт'!$B$18</x:f>
        <x:v>0</x:v>
      </x:c>
      <x:c r="K15" s="45" t="n">
        <x:f>SUM(G15:J15)</x:f>
        <x:v>2200</x:v>
      </x:c>
      <x:c r="L15" s="45" t="n">
        <x:f>F15-K15</x:f>
        <x:v>6800</x:v>
      </x:c>
      <x:c r="M15" s="45" t="n">
        <x:f>M14+L15</x:f>
        <x:v>48710</x:v>
      </x:c>
      <x:c r="N15" s="42" t="n">
        <x:f>IF(AND(M15&gt;=0,MIN(M15:$M$28)&gt;=0),A15,0)</x:f>
        <x:v>11</x:v>
      </x:c>
      <x:c r="O15" s="31" t="n">
        <x:f>IF(N15&gt;0,1,0)</x:f>
        <x:v>1</x:v>
      </x:c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14" t="n">
        <x:v>12</x:v>
      </x:c>
      <x:c r="B16" s="42" t="n">
        <x:f>MIN('Расчёт'!$B$5,ROUNDUP('Расчёт'!$B$5*A16/'Расчёт'!$B$11,0))</x:f>
        <x:v>100</x:v>
      </x:c>
      <x:c r="C16" s="42" t="n">
        <x:f>IF(A16&lt;='Расчёт'!$B$12,0,MIN('Расчёт'!$B$5,ROUNDUP('Расчёт'!$B$5*(A16-'Расчёт'!$B$12)/'Расчёт'!$B$11,0)))</x:f>
        <x:v>100</x:v>
      </x:c>
      <x:c r="D16" s="42" t="n">
        <x:f>MAX(0,B16-B15)</x:f>
        <x:v>0</x:v>
      </x:c>
      <x:c r="E16" s="45" t="n">
        <x:f>C16*'Расчёт'!$B$10*'Расчёт'!$B$6*'Расчёт'!$B$9/100</x:f>
        <x:v>3000</x:v>
      </x:c>
      <x:c r="F16" s="45" t="n">
        <x:f>E16*'Расчёт'!$B$8</x:f>
        <x:v>9000</x:v>
      </x:c>
      <x:c r="G16" s="45" t="n">
        <x:f>D16*('Расчёт'!$B$13+'Расчёт'!$B$14)</x:f>
        <x:v>0</x:v>
      </x:c>
      <x:c r="H16" s="45" t="n">
        <x:f>B16*'Расчёт'!$B$15</x:f>
        <x:v>2200</x:v>
      </x:c>
      <x:c r="I16" s="45" t="n">
        <x:f>'Расчёт'!$B$16+IF(A16=1,'Расчёт'!$B$17,0)</x:f>
        <x:v>0</x:v>
      </x:c>
      <x:c r="J16" s="45" t="n">
        <x:f>MAX(0,F16)*'Расчёт'!$B$18</x:f>
        <x:v>0</x:v>
      </x:c>
      <x:c r="K16" s="45" t="n">
        <x:f>SUM(G16:J16)</x:f>
        <x:v>2200</x:v>
      </x:c>
      <x:c r="L16" s="45" t="n">
        <x:f>F16-K16</x:f>
        <x:v>6800</x:v>
      </x:c>
      <x:c r="M16" s="45" t="n">
        <x:f>M15+L16</x:f>
        <x:v>55510</x:v>
      </x:c>
      <x:c r="N16" s="42" t="n">
        <x:f>IF(AND(M16&gt;=0,MIN(M16:$M$28)&gt;=0),A16,0)</x:f>
        <x:v>12</x:v>
      </x:c>
      <x:c r="O16" s="31" t="n">
        <x:f>IF(N16&gt;0,1,0)</x:f>
        <x:v>1</x:v>
      </x:c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14" t="n">
        <x:v>13</x:v>
      </x:c>
      <x:c r="B17" s="42" t="n">
        <x:f>MIN('Расчёт'!$B$5,ROUNDUP('Расчёт'!$B$5*A17/'Расчёт'!$B$11,0))</x:f>
        <x:v>100</x:v>
      </x:c>
      <x:c r="C17" s="42" t="n">
        <x:f>IF(A17&lt;='Расчёт'!$B$12,0,MIN('Расчёт'!$B$5,ROUNDUP('Расчёт'!$B$5*(A17-'Расчёт'!$B$12)/'Расчёт'!$B$11,0)))</x:f>
        <x:v>100</x:v>
      </x:c>
      <x:c r="D17" s="42" t="n">
        <x:f>MAX(0,B17-B16)</x:f>
        <x:v>0</x:v>
      </x:c>
      <x:c r="E17" s="45" t="n">
        <x:f>C17*'Расчёт'!$B$10*'Расчёт'!$B$6*'Расчёт'!$B$9/100</x:f>
        <x:v>3000</x:v>
      </x:c>
      <x:c r="F17" s="45" t="n">
        <x:f>E17*'Расчёт'!$B$8</x:f>
        <x:v>9000</x:v>
      </x:c>
      <x:c r="G17" s="45" t="n">
        <x:f>D17*('Расчёт'!$B$13+'Расчёт'!$B$14)</x:f>
        <x:v>0</x:v>
      </x:c>
      <x:c r="H17" s="45" t="n">
        <x:f>B17*'Расчёт'!$B$15</x:f>
        <x:v>2200</x:v>
      </x:c>
      <x:c r="I17" s="45" t="n">
        <x:f>'Расчёт'!$B$16+IF(A17=1,'Расчёт'!$B$17,0)</x:f>
        <x:v>0</x:v>
      </x:c>
      <x:c r="J17" s="45" t="n">
        <x:f>MAX(0,F17)*'Расчёт'!$B$18</x:f>
        <x:v>0</x:v>
      </x:c>
      <x:c r="K17" s="45" t="n">
        <x:f>SUM(G17:J17)</x:f>
        <x:v>2200</x:v>
      </x:c>
      <x:c r="L17" s="45" t="n">
        <x:f>F17-K17</x:f>
        <x:v>6800</x:v>
      </x:c>
      <x:c r="M17" s="45" t="n">
        <x:f>M16+L17</x:f>
        <x:v>62310</x:v>
      </x:c>
      <x:c r="N17" s="42" t="n">
        <x:f>IF(AND(M17&gt;=0,MIN(M17:$M$28)&gt;=0),A17,0)</x:f>
        <x:v>13</x:v>
      </x:c>
      <x:c r="O17" s="31" t="n">
        <x:f>IF(N17&gt;0,1,0)</x:f>
        <x:v>1</x:v>
      </x:c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14" t="n">
        <x:v>14</x:v>
      </x:c>
      <x:c r="B18" s="42" t="n">
        <x:f>MIN('Расчёт'!$B$5,ROUNDUP('Расчёт'!$B$5*A18/'Расчёт'!$B$11,0))</x:f>
        <x:v>100</x:v>
      </x:c>
      <x:c r="C18" s="42" t="n">
        <x:f>IF(A18&lt;='Расчёт'!$B$12,0,MIN('Расчёт'!$B$5,ROUNDUP('Расчёт'!$B$5*(A18-'Расчёт'!$B$12)/'Расчёт'!$B$11,0)))</x:f>
        <x:v>100</x:v>
      </x:c>
      <x:c r="D18" s="42" t="n">
        <x:f>MAX(0,B18-B17)</x:f>
        <x:v>0</x:v>
      </x:c>
      <x:c r="E18" s="45" t="n">
        <x:f>C18*'Расчёт'!$B$10*'Расчёт'!$B$6*'Расчёт'!$B$9/100</x:f>
        <x:v>3000</x:v>
      </x:c>
      <x:c r="F18" s="45" t="n">
        <x:f>E18*'Расчёт'!$B$8</x:f>
        <x:v>9000</x:v>
      </x:c>
      <x:c r="G18" s="45" t="n">
        <x:f>D18*('Расчёт'!$B$13+'Расчёт'!$B$14)</x:f>
        <x:v>0</x:v>
      </x:c>
      <x:c r="H18" s="45" t="n">
        <x:f>B18*'Расчёт'!$B$15</x:f>
        <x:v>2200</x:v>
      </x:c>
      <x:c r="I18" s="45" t="n">
        <x:f>'Расчёт'!$B$16+IF(A18=1,'Расчёт'!$B$17,0)</x:f>
        <x:v>0</x:v>
      </x:c>
      <x:c r="J18" s="45" t="n">
        <x:f>MAX(0,F18)*'Расчёт'!$B$18</x:f>
        <x:v>0</x:v>
      </x:c>
      <x:c r="K18" s="45" t="n">
        <x:f>SUM(G18:J18)</x:f>
        <x:v>2200</x:v>
      </x:c>
      <x:c r="L18" s="45" t="n">
        <x:f>F18-K18</x:f>
        <x:v>6800</x:v>
      </x:c>
      <x:c r="M18" s="45" t="n">
        <x:f>M17+L18</x:f>
        <x:v>69110</x:v>
      </x:c>
      <x:c r="N18" s="42" t="n">
        <x:f>IF(AND(M18&gt;=0,MIN(M18:$M$28)&gt;=0),A18,0)</x:f>
        <x:v>14</x:v>
      </x:c>
      <x:c r="O18" s="31" t="n">
        <x:f>IF(N18&gt;0,1,0)</x:f>
        <x:v>1</x:v>
      </x:c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14" t="n">
        <x:v>15</x:v>
      </x:c>
      <x:c r="B19" s="42" t="n">
        <x:f>MIN('Расчёт'!$B$5,ROUNDUP('Расчёт'!$B$5*A19/'Расчёт'!$B$11,0))</x:f>
        <x:v>100</x:v>
      </x:c>
      <x:c r="C19" s="42" t="n">
        <x:f>IF(A19&lt;='Расчёт'!$B$12,0,MIN('Расчёт'!$B$5,ROUNDUP('Расчёт'!$B$5*(A19-'Расчёт'!$B$12)/'Расчёт'!$B$11,0)))</x:f>
        <x:v>100</x:v>
      </x:c>
      <x:c r="D19" s="42" t="n">
        <x:f>MAX(0,B19-B18)</x:f>
        <x:v>0</x:v>
      </x:c>
      <x:c r="E19" s="45" t="n">
        <x:f>C19*'Расчёт'!$B$10*'Расчёт'!$B$6*'Расчёт'!$B$9/100</x:f>
        <x:v>3000</x:v>
      </x:c>
      <x:c r="F19" s="45" t="n">
        <x:f>E19*'Расчёт'!$B$8</x:f>
        <x:v>9000</x:v>
      </x:c>
      <x:c r="G19" s="45" t="n">
        <x:f>D19*('Расчёт'!$B$13+'Расчёт'!$B$14)</x:f>
        <x:v>0</x:v>
      </x:c>
      <x:c r="H19" s="45" t="n">
        <x:f>B19*'Расчёт'!$B$15</x:f>
        <x:v>2200</x:v>
      </x:c>
      <x:c r="I19" s="45" t="n">
        <x:f>'Расчёт'!$B$16+IF(A19=1,'Расчёт'!$B$17,0)</x:f>
        <x:v>0</x:v>
      </x:c>
      <x:c r="J19" s="45" t="n">
        <x:f>MAX(0,F19)*'Расчёт'!$B$18</x:f>
        <x:v>0</x:v>
      </x:c>
      <x:c r="K19" s="45" t="n">
        <x:f>SUM(G19:J19)</x:f>
        <x:v>2200</x:v>
      </x:c>
      <x:c r="L19" s="45" t="n">
        <x:f>F19-K19</x:f>
        <x:v>6800</x:v>
      </x:c>
      <x:c r="M19" s="45" t="n">
        <x:f>M18+L19</x:f>
        <x:v>75910</x:v>
      </x:c>
      <x:c r="N19" s="42" t="n">
        <x:f>IF(AND(M19&gt;=0,MIN(M19:$M$28)&gt;=0),A19,0)</x:f>
        <x:v>15</x:v>
      </x:c>
      <x:c r="O19" s="31" t="n">
        <x:f>IF(N19&gt;0,1,0)</x:f>
        <x:v>1</x:v>
      </x:c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14" t="n">
        <x:v>16</x:v>
      </x:c>
      <x:c r="B20" s="42" t="n">
        <x:f>MIN('Расчёт'!$B$5,ROUNDUP('Расчёт'!$B$5*A20/'Расчёт'!$B$11,0))</x:f>
        <x:v>100</x:v>
      </x:c>
      <x:c r="C20" s="42" t="n">
        <x:f>IF(A20&lt;='Расчёт'!$B$12,0,MIN('Расчёт'!$B$5,ROUNDUP('Расчёт'!$B$5*(A20-'Расчёт'!$B$12)/'Расчёт'!$B$11,0)))</x:f>
        <x:v>100</x:v>
      </x:c>
      <x:c r="D20" s="42" t="n">
        <x:f>MAX(0,B20-B19)</x:f>
        <x:v>0</x:v>
      </x:c>
      <x:c r="E20" s="45" t="n">
        <x:f>C20*'Расчёт'!$B$10*'Расчёт'!$B$6*'Расчёт'!$B$9/100</x:f>
        <x:v>3000</x:v>
      </x:c>
      <x:c r="F20" s="45" t="n">
        <x:f>E20*'Расчёт'!$B$8</x:f>
        <x:v>9000</x:v>
      </x:c>
      <x:c r="G20" s="45" t="n">
        <x:f>D20*('Расчёт'!$B$13+'Расчёт'!$B$14)</x:f>
        <x:v>0</x:v>
      </x:c>
      <x:c r="H20" s="45" t="n">
        <x:f>B20*'Расчёт'!$B$15</x:f>
        <x:v>2200</x:v>
      </x:c>
      <x:c r="I20" s="45" t="n">
        <x:f>'Расчёт'!$B$16+IF(A20=1,'Расчёт'!$B$17,0)</x:f>
        <x:v>0</x:v>
      </x:c>
      <x:c r="J20" s="45" t="n">
        <x:f>MAX(0,F20)*'Расчёт'!$B$18</x:f>
        <x:v>0</x:v>
      </x:c>
      <x:c r="K20" s="45" t="n">
        <x:f>SUM(G20:J20)</x:f>
        <x:v>2200</x:v>
      </x:c>
      <x:c r="L20" s="45" t="n">
        <x:f>F20-K20</x:f>
        <x:v>6800</x:v>
      </x:c>
      <x:c r="M20" s="45" t="n">
        <x:f>M19+L20</x:f>
        <x:v>82710</x:v>
      </x:c>
      <x:c r="N20" s="42" t="n">
        <x:f>IF(AND(M20&gt;=0,MIN(M20:$M$28)&gt;=0),A20,0)</x:f>
        <x:v>16</x:v>
      </x:c>
      <x:c r="O20" s="31" t="n">
        <x:f>IF(N20&gt;0,1,0)</x:f>
        <x:v>1</x:v>
      </x:c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4" t="n">
        <x:v>17</x:v>
      </x:c>
      <x:c r="B21" s="42" t="n">
        <x:f>MIN('Расчёт'!$B$5,ROUNDUP('Расчёт'!$B$5*A21/'Расчёт'!$B$11,0))</x:f>
        <x:v>100</x:v>
      </x:c>
      <x:c r="C21" s="42" t="n">
        <x:f>IF(A21&lt;='Расчёт'!$B$12,0,MIN('Расчёт'!$B$5,ROUNDUP('Расчёт'!$B$5*(A21-'Расчёт'!$B$12)/'Расчёт'!$B$11,0)))</x:f>
        <x:v>100</x:v>
      </x:c>
      <x:c r="D21" s="42" t="n">
        <x:f>MAX(0,B21-B20)</x:f>
        <x:v>0</x:v>
      </x:c>
      <x:c r="E21" s="45" t="n">
        <x:f>C21*'Расчёт'!$B$10*'Расчёт'!$B$6*'Расчёт'!$B$9/100</x:f>
        <x:v>3000</x:v>
      </x:c>
      <x:c r="F21" s="45" t="n">
        <x:f>E21*'Расчёт'!$B$8</x:f>
        <x:v>9000</x:v>
      </x:c>
      <x:c r="G21" s="45" t="n">
        <x:f>D21*('Расчёт'!$B$13+'Расчёт'!$B$14)</x:f>
        <x:v>0</x:v>
      </x:c>
      <x:c r="H21" s="45" t="n">
        <x:f>B21*'Расчёт'!$B$15</x:f>
        <x:v>2200</x:v>
      </x:c>
      <x:c r="I21" s="45" t="n">
        <x:f>'Расчёт'!$B$16+IF(A21=1,'Расчёт'!$B$17,0)</x:f>
        <x:v>0</x:v>
      </x:c>
      <x:c r="J21" s="45" t="n">
        <x:f>MAX(0,F21)*'Расчёт'!$B$18</x:f>
        <x:v>0</x:v>
      </x:c>
      <x:c r="K21" s="45" t="n">
        <x:f>SUM(G21:J21)</x:f>
        <x:v>2200</x:v>
      </x:c>
      <x:c r="L21" s="45" t="n">
        <x:f>F21-K21</x:f>
        <x:v>6800</x:v>
      </x:c>
      <x:c r="M21" s="45" t="n">
        <x:f>M20+L21</x:f>
        <x:v>89510</x:v>
      </x:c>
      <x:c r="N21" s="42" t="n">
        <x:f>IF(AND(M21&gt;=0,MIN(M21:$M$28)&gt;=0),A21,0)</x:f>
        <x:v>17</x:v>
      </x:c>
      <x:c r="O21" s="31" t="n">
        <x:f>IF(N21&gt;0,1,0)</x:f>
        <x:v>1</x:v>
      </x:c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14" t="n">
        <x:v>18</x:v>
      </x:c>
      <x:c r="B22" s="42" t="n">
        <x:f>MIN('Расчёт'!$B$5,ROUNDUP('Расчёт'!$B$5*A22/'Расчёт'!$B$11,0))</x:f>
        <x:v>100</x:v>
      </x:c>
      <x:c r="C22" s="42" t="n">
        <x:f>IF(A22&lt;='Расчёт'!$B$12,0,MIN('Расчёт'!$B$5,ROUNDUP('Расчёт'!$B$5*(A22-'Расчёт'!$B$12)/'Расчёт'!$B$11,0)))</x:f>
        <x:v>100</x:v>
      </x:c>
      <x:c r="D22" s="42" t="n">
        <x:f>MAX(0,B22-B21)</x:f>
        <x:v>0</x:v>
      </x:c>
      <x:c r="E22" s="45" t="n">
        <x:f>C22*'Расчёт'!$B$10*'Расчёт'!$B$6*'Расчёт'!$B$9/100</x:f>
        <x:v>3000</x:v>
      </x:c>
      <x:c r="F22" s="45" t="n">
        <x:f>E22*'Расчёт'!$B$8</x:f>
        <x:v>9000</x:v>
      </x:c>
      <x:c r="G22" s="45" t="n">
        <x:f>D22*('Расчёт'!$B$13+'Расчёт'!$B$14)</x:f>
        <x:v>0</x:v>
      </x:c>
      <x:c r="H22" s="45" t="n">
        <x:f>B22*'Расчёт'!$B$15</x:f>
        <x:v>2200</x:v>
      </x:c>
      <x:c r="I22" s="45" t="n">
        <x:f>'Расчёт'!$B$16+IF(A22=1,'Расчёт'!$B$17,0)</x:f>
        <x:v>0</x:v>
      </x:c>
      <x:c r="J22" s="45" t="n">
        <x:f>MAX(0,F22)*'Расчёт'!$B$18</x:f>
        <x:v>0</x:v>
      </x:c>
      <x:c r="K22" s="45" t="n">
        <x:f>SUM(G22:J22)</x:f>
        <x:v>2200</x:v>
      </x:c>
      <x:c r="L22" s="45" t="n">
        <x:f>F22-K22</x:f>
        <x:v>6800</x:v>
      </x:c>
      <x:c r="M22" s="45" t="n">
        <x:f>M21+L22</x:f>
        <x:v>96310</x:v>
      </x:c>
      <x:c r="N22" s="42" t="n">
        <x:f>IF(AND(M22&gt;=0,MIN(M22:$M$28)&gt;=0),A22,0)</x:f>
        <x:v>18</x:v>
      </x:c>
      <x:c r="O22" s="31" t="n">
        <x:f>IF(N22&gt;0,1,0)</x:f>
        <x:v>1</x:v>
      </x:c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4" t="n">
        <x:v>19</x:v>
      </x:c>
      <x:c r="B23" s="42" t="n">
        <x:f>MIN('Расчёт'!$B$5,ROUNDUP('Расчёт'!$B$5*A23/'Расчёт'!$B$11,0))</x:f>
        <x:v>100</x:v>
      </x:c>
      <x:c r="C23" s="42" t="n">
        <x:f>IF(A23&lt;='Расчёт'!$B$12,0,MIN('Расчёт'!$B$5,ROUNDUP('Расчёт'!$B$5*(A23-'Расчёт'!$B$12)/'Расчёт'!$B$11,0)))</x:f>
        <x:v>100</x:v>
      </x:c>
      <x:c r="D23" s="42" t="n">
        <x:f>MAX(0,B23-B22)</x:f>
        <x:v>0</x:v>
      </x:c>
      <x:c r="E23" s="45" t="n">
        <x:f>C23*'Расчёт'!$B$10*'Расчёт'!$B$6*'Расчёт'!$B$9/100</x:f>
        <x:v>3000</x:v>
      </x:c>
      <x:c r="F23" s="45" t="n">
        <x:f>E23*'Расчёт'!$B$8</x:f>
        <x:v>9000</x:v>
      </x:c>
      <x:c r="G23" s="45" t="n">
        <x:f>D23*('Расчёт'!$B$13+'Расчёт'!$B$14)</x:f>
        <x:v>0</x:v>
      </x:c>
      <x:c r="H23" s="45" t="n">
        <x:f>B23*'Расчёт'!$B$15</x:f>
        <x:v>2200</x:v>
      </x:c>
      <x:c r="I23" s="45" t="n">
        <x:f>'Расчёт'!$B$16+IF(A23=1,'Расчёт'!$B$17,0)</x:f>
        <x:v>0</x:v>
      </x:c>
      <x:c r="J23" s="45" t="n">
        <x:f>MAX(0,F23)*'Расчёт'!$B$18</x:f>
        <x:v>0</x:v>
      </x:c>
      <x:c r="K23" s="45" t="n">
        <x:f>SUM(G23:J23)</x:f>
        <x:v>2200</x:v>
      </x:c>
      <x:c r="L23" s="45" t="n">
        <x:f>F23-K23</x:f>
        <x:v>6800</x:v>
      </x:c>
      <x:c r="M23" s="45" t="n">
        <x:f>M22+L23</x:f>
        <x:v>103110</x:v>
      </x:c>
      <x:c r="N23" s="42" t="n">
        <x:f>IF(AND(M23&gt;=0,MIN(M23:$M$28)&gt;=0),A23,0)</x:f>
        <x:v>19</x:v>
      </x:c>
      <x:c r="O23" s="31" t="n">
        <x:f>IF(N23&gt;0,1,0)</x:f>
        <x:v>1</x:v>
      </x:c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4" t="n">
        <x:v>20</x:v>
      </x:c>
      <x:c r="B24" s="42" t="n">
        <x:f>MIN('Расчёт'!$B$5,ROUNDUP('Расчёт'!$B$5*A24/'Расчёт'!$B$11,0))</x:f>
        <x:v>100</x:v>
      </x:c>
      <x:c r="C24" s="42" t="n">
        <x:f>IF(A24&lt;='Расчёт'!$B$12,0,MIN('Расчёт'!$B$5,ROUNDUP('Расчёт'!$B$5*(A24-'Расчёт'!$B$12)/'Расчёт'!$B$11,0)))</x:f>
        <x:v>100</x:v>
      </x:c>
      <x:c r="D24" s="42" t="n">
        <x:f>MAX(0,B24-B23)</x:f>
        <x:v>0</x:v>
      </x:c>
      <x:c r="E24" s="45" t="n">
        <x:f>C24*'Расчёт'!$B$10*'Расчёт'!$B$6*'Расчёт'!$B$9/100</x:f>
        <x:v>3000</x:v>
      </x:c>
      <x:c r="F24" s="45" t="n">
        <x:f>E24*'Расчёт'!$B$8</x:f>
        <x:v>9000</x:v>
      </x:c>
      <x:c r="G24" s="45" t="n">
        <x:f>D24*('Расчёт'!$B$13+'Расчёт'!$B$14)</x:f>
        <x:v>0</x:v>
      </x:c>
      <x:c r="H24" s="45" t="n">
        <x:f>B24*'Расчёт'!$B$15</x:f>
        <x:v>2200</x:v>
      </x:c>
      <x:c r="I24" s="45" t="n">
        <x:f>'Расчёт'!$B$16+IF(A24=1,'Расчёт'!$B$17,0)</x:f>
        <x:v>0</x:v>
      </x:c>
      <x:c r="J24" s="45" t="n">
        <x:f>MAX(0,F24)*'Расчёт'!$B$18</x:f>
        <x:v>0</x:v>
      </x:c>
      <x:c r="K24" s="45" t="n">
        <x:f>SUM(G24:J24)</x:f>
        <x:v>2200</x:v>
      </x:c>
      <x:c r="L24" s="45" t="n">
        <x:f>F24-K24</x:f>
        <x:v>6800</x:v>
      </x:c>
      <x:c r="M24" s="45" t="n">
        <x:f>M23+L24</x:f>
        <x:v>109910</x:v>
      </x:c>
      <x:c r="N24" s="42" t="n">
        <x:f>IF(AND(M24&gt;=0,MIN(M24:$M$28)&gt;=0),A24,0)</x:f>
        <x:v>20</x:v>
      </x:c>
      <x:c r="O24" s="31" t="n">
        <x:f>IF(N24&gt;0,1,0)</x:f>
        <x:v>1</x:v>
      </x:c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4" t="n">
        <x:v>21</x:v>
      </x:c>
      <x:c r="B25" s="42" t="n">
        <x:f>MIN('Расчёт'!$B$5,ROUNDUP('Расчёт'!$B$5*A25/'Расчёт'!$B$11,0))</x:f>
        <x:v>100</x:v>
      </x:c>
      <x:c r="C25" s="42" t="n">
        <x:f>IF(A25&lt;='Расчёт'!$B$12,0,MIN('Расчёт'!$B$5,ROUNDUP('Расчёт'!$B$5*(A25-'Расчёт'!$B$12)/'Расчёт'!$B$11,0)))</x:f>
        <x:v>100</x:v>
      </x:c>
      <x:c r="D25" s="42" t="n">
        <x:f>MAX(0,B25-B24)</x:f>
        <x:v>0</x:v>
      </x:c>
      <x:c r="E25" s="45" t="n">
        <x:f>C25*'Расчёт'!$B$10*'Расчёт'!$B$6*'Расчёт'!$B$9/100</x:f>
        <x:v>3000</x:v>
      </x:c>
      <x:c r="F25" s="45" t="n">
        <x:f>E25*'Расчёт'!$B$8</x:f>
        <x:v>9000</x:v>
      </x:c>
      <x:c r="G25" s="45" t="n">
        <x:f>D25*('Расчёт'!$B$13+'Расчёт'!$B$14)</x:f>
        <x:v>0</x:v>
      </x:c>
      <x:c r="H25" s="45" t="n">
        <x:f>B25*'Расчёт'!$B$15</x:f>
        <x:v>2200</x:v>
      </x:c>
      <x:c r="I25" s="45" t="n">
        <x:f>'Расчёт'!$B$16+IF(A25=1,'Расчёт'!$B$17,0)</x:f>
        <x:v>0</x:v>
      </x:c>
      <x:c r="J25" s="45" t="n">
        <x:f>MAX(0,F25)*'Расчёт'!$B$18</x:f>
        <x:v>0</x:v>
      </x:c>
      <x:c r="K25" s="45" t="n">
        <x:f>SUM(G25:J25)</x:f>
        <x:v>2200</x:v>
      </x:c>
      <x:c r="L25" s="45" t="n">
        <x:f>F25-K25</x:f>
        <x:v>6800</x:v>
      </x:c>
      <x:c r="M25" s="45" t="n">
        <x:f>M24+L25</x:f>
        <x:v>116710</x:v>
      </x:c>
      <x:c r="N25" s="42" t="n">
        <x:f>IF(AND(M25&gt;=0,MIN(M25:$M$28)&gt;=0),A25,0)</x:f>
        <x:v>21</x:v>
      </x:c>
      <x:c r="O25" s="31" t="n">
        <x:f>IF(N25&gt;0,1,0)</x:f>
        <x:v>1</x:v>
      </x:c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4" t="n">
        <x:v>22</x:v>
      </x:c>
      <x:c r="B26" s="42" t="n">
        <x:f>MIN('Расчёт'!$B$5,ROUNDUP('Расчёт'!$B$5*A26/'Расчёт'!$B$11,0))</x:f>
        <x:v>100</x:v>
      </x:c>
      <x:c r="C26" s="42" t="n">
        <x:f>IF(A26&lt;='Расчёт'!$B$12,0,MIN('Расчёт'!$B$5,ROUNDUP('Расчёт'!$B$5*(A26-'Расчёт'!$B$12)/'Расчёт'!$B$11,0)))</x:f>
        <x:v>100</x:v>
      </x:c>
      <x:c r="D26" s="42" t="n">
        <x:f>MAX(0,B26-B25)</x:f>
        <x:v>0</x:v>
      </x:c>
      <x:c r="E26" s="45" t="n">
        <x:f>C26*'Расчёт'!$B$10*'Расчёт'!$B$6*'Расчёт'!$B$9/100</x:f>
        <x:v>3000</x:v>
      </x:c>
      <x:c r="F26" s="45" t="n">
        <x:f>E26*'Расчёт'!$B$8</x:f>
        <x:v>9000</x:v>
      </x:c>
      <x:c r="G26" s="45" t="n">
        <x:f>D26*('Расчёт'!$B$13+'Расчёт'!$B$14)</x:f>
        <x:v>0</x:v>
      </x:c>
      <x:c r="H26" s="45" t="n">
        <x:f>B26*'Расчёт'!$B$15</x:f>
        <x:v>2200</x:v>
      </x:c>
      <x:c r="I26" s="45" t="n">
        <x:f>'Расчёт'!$B$16+IF(A26=1,'Расчёт'!$B$17,0)</x:f>
        <x:v>0</x:v>
      </x:c>
      <x:c r="J26" s="45" t="n">
        <x:f>MAX(0,F26)*'Расчёт'!$B$18</x:f>
        <x:v>0</x:v>
      </x:c>
      <x:c r="K26" s="45" t="n">
        <x:f>SUM(G26:J26)</x:f>
        <x:v>2200</x:v>
      </x:c>
      <x:c r="L26" s="45" t="n">
        <x:f>F26-K26</x:f>
        <x:v>6800</x:v>
      </x:c>
      <x:c r="M26" s="45" t="n">
        <x:f>M25+L26</x:f>
        <x:v>123510</x:v>
      </x:c>
      <x:c r="N26" s="42" t="n">
        <x:f>IF(AND(M26&gt;=0,MIN(M26:$M$28)&gt;=0),A26,0)</x:f>
        <x:v>22</x:v>
      </x:c>
      <x:c r="O26" s="31" t="n">
        <x:f>IF(N26&gt;0,1,0)</x:f>
        <x:v>1</x:v>
      </x:c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4" t="n">
        <x:v>23</x:v>
      </x:c>
      <x:c r="B27" s="42" t="n">
        <x:f>MIN('Расчёт'!$B$5,ROUNDUP('Расчёт'!$B$5*A27/'Расчёт'!$B$11,0))</x:f>
        <x:v>100</x:v>
      </x:c>
      <x:c r="C27" s="42" t="n">
        <x:f>IF(A27&lt;='Расчёт'!$B$12,0,MIN('Расчёт'!$B$5,ROUNDUP('Расчёт'!$B$5*(A27-'Расчёт'!$B$12)/'Расчёт'!$B$11,0)))</x:f>
        <x:v>100</x:v>
      </x:c>
      <x:c r="D27" s="42" t="n">
        <x:f>MAX(0,B27-B26)</x:f>
        <x:v>0</x:v>
      </x:c>
      <x:c r="E27" s="45" t="n">
        <x:f>C27*'Расчёт'!$B$10*'Расчёт'!$B$6*'Расчёт'!$B$9/100</x:f>
        <x:v>3000</x:v>
      </x:c>
      <x:c r="F27" s="45" t="n">
        <x:f>E27*'Расчёт'!$B$8</x:f>
        <x:v>9000</x:v>
      </x:c>
      <x:c r="G27" s="45" t="n">
        <x:f>D27*('Расчёт'!$B$13+'Расчёт'!$B$14)</x:f>
        <x:v>0</x:v>
      </x:c>
      <x:c r="H27" s="45" t="n">
        <x:f>B27*'Расчёт'!$B$15</x:f>
        <x:v>2200</x:v>
      </x:c>
      <x:c r="I27" s="45" t="n">
        <x:f>'Расчёт'!$B$16+IF(A27=1,'Расчёт'!$B$17,0)</x:f>
        <x:v>0</x:v>
      </x:c>
      <x:c r="J27" s="45" t="n">
        <x:f>MAX(0,F27)*'Расчёт'!$B$18</x:f>
        <x:v>0</x:v>
      </x:c>
      <x:c r="K27" s="45" t="n">
        <x:f>SUM(G27:J27)</x:f>
        <x:v>2200</x:v>
      </x:c>
      <x:c r="L27" s="45" t="n">
        <x:f>F27-K27</x:f>
        <x:v>6800</x:v>
      </x:c>
      <x:c r="M27" s="45" t="n">
        <x:f>M26+L27</x:f>
        <x:v>130310</x:v>
      </x:c>
      <x:c r="N27" s="42" t="n">
        <x:f>IF(AND(M27&gt;=0,MIN(M27:$M$28)&gt;=0),A27,0)</x:f>
        <x:v>23</x:v>
      </x:c>
      <x:c r="O27" s="31" t="n">
        <x:f>IF(N27&gt;0,1,0)</x:f>
        <x:v>1</x:v>
      </x:c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6" t="n">
        <x:v>24</x:v>
      </x:c>
      <x:c r="B28" s="43" t="n">
        <x:f>MIN('Расчёт'!$B$5,ROUNDUP('Расчёт'!$B$5*A28/'Расчёт'!$B$11,0))</x:f>
        <x:v>100</x:v>
      </x:c>
      <x:c r="C28" s="43" t="n">
        <x:f>IF(A28&lt;='Расчёт'!$B$12,0,MIN('Расчёт'!$B$5,ROUNDUP('Расчёт'!$B$5*(A28-'Расчёт'!$B$12)/'Расчёт'!$B$11,0)))</x:f>
        <x:v>100</x:v>
      </x:c>
      <x:c r="D28" s="43" t="n">
        <x:f>MAX(0,B28-B27)</x:f>
        <x:v>0</x:v>
      </x:c>
      <x:c r="E28" s="46" t="n">
        <x:f>C28*'Расчёт'!$B$10*'Расчёт'!$B$6*'Расчёт'!$B$9/100</x:f>
        <x:v>3000</x:v>
      </x:c>
      <x:c r="F28" s="46" t="n">
        <x:f>E28*'Расчёт'!$B$8</x:f>
        <x:v>9000</x:v>
      </x:c>
      <x:c r="G28" s="46" t="n">
        <x:f>D28*('Расчёт'!$B$13+'Расчёт'!$B$14)</x:f>
        <x:v>0</x:v>
      </x:c>
      <x:c r="H28" s="46" t="n">
        <x:f>B28*'Расчёт'!$B$15</x:f>
        <x:v>2200</x:v>
      </x:c>
      <x:c r="I28" s="46" t="n">
        <x:f>'Расчёт'!$B$16+IF(A28=1,'Расчёт'!$B$17,0)</x:f>
        <x:v>0</x:v>
      </x:c>
      <x:c r="J28" s="46" t="n">
        <x:f>MAX(0,F28)*'Расчёт'!$B$18</x:f>
        <x:v>0</x:v>
      </x:c>
      <x:c r="K28" s="46" t="n">
        <x:f>SUM(G28:J28)</x:f>
        <x:v>2200</x:v>
      </x:c>
      <x:c r="L28" s="46" t="n">
        <x:f>F28-K28</x:f>
        <x:v>6800</x:v>
      </x:c>
      <x:c r="M28" s="46" t="n">
        <x:f>M27+L28</x:f>
        <x:v>137110</x:v>
      </x:c>
      <x:c r="N28" s="43" t="n">
        <x:f>IF(AND(M28&gt;=0,MIN(M28:$M$28)&gt;=0),A28,0)</x:f>
        <x:v>24</x:v>
      </x:c>
      <x:c r="O28" s="32" t="n">
        <x:f>IF(N28&gt;0,1,0)</x:f>
        <x:v>1</x:v>
      </x:c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</x:sheetData>
  <x:mergeCells>
    <x:mergeCell ref="A2:O2"/>
  </x:mergeCells>
  <x:pageMargins left="0.7" right="0.7" top="0.75" bottom="0.75" header="0.3" footer="0.3"/>
</x:worksheet>
</file>